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新しいフォルダー (2)\"/>
    </mc:Choice>
  </mc:AlternateContent>
  <xr:revisionPtr revIDLastSave="0" documentId="13_ncr:1_{41BAB27C-9E2C-467D-9758-646823AB5F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W21" i="1"/>
  <c r="AC20" i="1"/>
  <c r="AC7" i="1" l="1"/>
  <c r="AC8" i="1"/>
  <c r="AC9" i="1"/>
  <c r="AC10" i="1"/>
  <c r="AC11" i="1"/>
  <c r="AC12" i="1"/>
  <c r="AC13" i="1"/>
  <c r="AC14" i="1"/>
  <c r="AC15" i="1"/>
  <c r="AC16" i="1"/>
  <c r="AC17" i="1"/>
  <c r="AC18" i="1"/>
  <c r="AC19" i="1"/>
  <c r="AC6" i="1"/>
  <c r="I29" i="1"/>
  <c r="AC21" i="1" l="1"/>
  <c r="B29" i="1" s="1"/>
  <c r="S29" i="1" s="1"/>
  <c r="B32" i="1" l="1"/>
  <c r="S32" i="1" s="1"/>
</calcChain>
</file>

<file path=xl/sharedStrings.xml><?xml version="1.0" encoding="utf-8"?>
<sst xmlns="http://schemas.openxmlformats.org/spreadsheetml/2006/main" count="109" uniqueCount="58">
  <si>
    <t>【種類別吐水量】</t>
    <rPh sb="1" eb="4">
      <t>シュルイベツ</t>
    </rPh>
    <rPh sb="4" eb="5">
      <t>ト</t>
    </rPh>
    <rPh sb="5" eb="7">
      <t>スイリョウ</t>
    </rPh>
    <phoneticPr fontId="2"/>
  </si>
  <si>
    <t>用途</t>
    <rPh sb="0" eb="2">
      <t>ヨウト</t>
    </rPh>
    <phoneticPr fontId="2"/>
  </si>
  <si>
    <t>使用水量</t>
    <rPh sb="0" eb="2">
      <t>シヨウ</t>
    </rPh>
    <rPh sb="2" eb="4">
      <t>スイリョウ</t>
    </rPh>
    <phoneticPr fontId="2"/>
  </si>
  <si>
    <t>（Ｌ／min）</t>
  </si>
  <si>
    <t>設定水量</t>
    <rPh sb="0" eb="2">
      <t>セッテイ</t>
    </rPh>
    <rPh sb="2" eb="4">
      <t>スイリョウ</t>
    </rPh>
    <phoneticPr fontId="2"/>
  </si>
  <si>
    <t>台所流し</t>
    <rPh sb="0" eb="2">
      <t>ダイドコロ</t>
    </rPh>
    <rPh sb="2" eb="3">
      <t>ナガ</t>
    </rPh>
    <phoneticPr fontId="2"/>
  </si>
  <si>
    <t>洗濯流し</t>
    <rPh sb="0" eb="2">
      <t>センタク</t>
    </rPh>
    <rPh sb="2" eb="3">
      <t>ナガ</t>
    </rPh>
    <phoneticPr fontId="2"/>
  </si>
  <si>
    <t>洗面器</t>
    <rPh sb="0" eb="3">
      <t>センメンキ</t>
    </rPh>
    <phoneticPr fontId="2"/>
  </si>
  <si>
    <t>浴槽（和式）</t>
    <rPh sb="0" eb="2">
      <t>ヨクソウ</t>
    </rPh>
    <rPh sb="3" eb="5">
      <t>ワシキ</t>
    </rPh>
    <phoneticPr fontId="2"/>
  </si>
  <si>
    <t>浴槽（洋式）</t>
    <rPh sb="0" eb="2">
      <t>ヨクソウ</t>
    </rPh>
    <rPh sb="3" eb="5">
      <t>ヨウシキ</t>
    </rPh>
    <phoneticPr fontId="2"/>
  </si>
  <si>
    <t>小便器（洗浄タンク）</t>
    <rPh sb="0" eb="3">
      <t>ショウベンキ</t>
    </rPh>
    <rPh sb="4" eb="6">
      <t>センジョウ</t>
    </rPh>
    <phoneticPr fontId="2"/>
  </si>
  <si>
    <t>小便器（洗浄弁）</t>
    <rPh sb="0" eb="3">
      <t>ショウベンキ</t>
    </rPh>
    <rPh sb="4" eb="6">
      <t>センジョウ</t>
    </rPh>
    <rPh sb="6" eb="7">
      <t>ベン</t>
    </rPh>
    <phoneticPr fontId="2"/>
  </si>
  <si>
    <t>大便器（洗浄タンク）</t>
    <rPh sb="0" eb="3">
      <t>ダイベンキ</t>
    </rPh>
    <rPh sb="4" eb="6">
      <t>センジョウ</t>
    </rPh>
    <phoneticPr fontId="2"/>
  </si>
  <si>
    <t>大便器（洗浄弁）</t>
    <rPh sb="0" eb="3">
      <t>ダイベンキ</t>
    </rPh>
    <rPh sb="4" eb="6">
      <t>センジョウ</t>
    </rPh>
    <rPh sb="6" eb="7">
      <t>ベン</t>
    </rPh>
    <phoneticPr fontId="2"/>
  </si>
  <si>
    <t>手洗器</t>
    <rPh sb="0" eb="2">
      <t>テアラ</t>
    </rPh>
    <rPh sb="2" eb="3">
      <t>キ</t>
    </rPh>
    <phoneticPr fontId="2"/>
  </si>
  <si>
    <t>消火栓（小型）</t>
    <rPh sb="0" eb="3">
      <t>ショウカセン</t>
    </rPh>
    <rPh sb="4" eb="6">
      <t>コガタ</t>
    </rPh>
    <phoneticPr fontId="2"/>
  </si>
  <si>
    <t>散水</t>
    <rPh sb="0" eb="2">
      <t>サンスイ</t>
    </rPh>
    <phoneticPr fontId="2"/>
  </si>
  <si>
    <t>洗車</t>
    <rPh sb="0" eb="2">
      <t>センシャ</t>
    </rPh>
    <phoneticPr fontId="2"/>
  </si>
  <si>
    <t>～</t>
    <phoneticPr fontId="2"/>
  </si>
  <si>
    <t>（Ｌ／min）</t>
    <phoneticPr fontId="2"/>
  </si>
  <si>
    <t>～</t>
    <phoneticPr fontId="2"/>
  </si>
  <si>
    <t>シャワー</t>
    <phoneticPr fontId="2"/>
  </si>
  <si>
    <t>（給水装置設計施工指針より）</t>
    <rPh sb="1" eb="3">
      <t>キュウスイ</t>
    </rPh>
    <rPh sb="3" eb="5">
      <t>ソウチ</t>
    </rPh>
    <rPh sb="5" eb="7">
      <t>セッケイ</t>
    </rPh>
    <rPh sb="7" eb="9">
      <t>セコウ</t>
    </rPh>
    <rPh sb="9" eb="11">
      <t>シシン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</si>
  <si>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</si>
  <si>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</si>
  <si>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－</t>
    <phoneticPr fontId="2"/>
  </si>
  <si>
    <t>給水用具数</t>
    <rPh sb="0" eb="2">
      <t>キュウスイ</t>
    </rPh>
    <rPh sb="2" eb="4">
      <t>ヨウグ</t>
    </rPh>
    <rPh sb="4" eb="5">
      <t>スウ</t>
    </rPh>
    <phoneticPr fontId="2"/>
  </si>
  <si>
    <t>【給水用具数と使用水量比】</t>
    <rPh sb="1" eb="3">
      <t>キュウスイ</t>
    </rPh>
    <rPh sb="3" eb="5">
      <t>ヨウグ</t>
    </rPh>
    <rPh sb="5" eb="6">
      <t>スウ</t>
    </rPh>
    <rPh sb="7" eb="9">
      <t>シヨウ</t>
    </rPh>
    <rPh sb="9" eb="11">
      <t>スイリョウ</t>
    </rPh>
    <rPh sb="11" eb="12">
      <t>ヒ</t>
    </rPh>
    <phoneticPr fontId="2"/>
  </si>
  <si>
    <t>総給水用具数</t>
    <rPh sb="0" eb="1">
      <t>ソウ</t>
    </rPh>
    <rPh sb="1" eb="3">
      <t>キュウスイ</t>
    </rPh>
    <rPh sb="3" eb="5">
      <t>ヨウグ</t>
    </rPh>
    <rPh sb="5" eb="6">
      <t>スウ</t>
    </rPh>
    <phoneticPr fontId="2"/>
  </si>
  <si>
    <t>使用水量比</t>
    <rPh sb="0" eb="2">
      <t>シヨウ</t>
    </rPh>
    <rPh sb="2" eb="4">
      <t>スイリョウ</t>
    </rPh>
    <rPh sb="4" eb="5">
      <t>ヒ</t>
    </rPh>
    <phoneticPr fontId="2"/>
  </si>
  <si>
    <t>【同時使用水量計算式】</t>
    <rPh sb="1" eb="3">
      <t>ドウジ</t>
    </rPh>
    <rPh sb="3" eb="5">
      <t>シヨウ</t>
    </rPh>
    <rPh sb="5" eb="7">
      <t>スイリョウ</t>
    </rPh>
    <rPh sb="7" eb="9">
      <t>ケイサン</t>
    </rPh>
    <rPh sb="9" eb="10">
      <t>シキ</t>
    </rPh>
    <phoneticPr fontId="2"/>
  </si>
  <si>
    <t>給水用具の全使用水量</t>
    <rPh sb="0" eb="2">
      <t>キュウスイ</t>
    </rPh>
    <rPh sb="2" eb="4">
      <t>ヨウグ</t>
    </rPh>
    <rPh sb="5" eb="6">
      <t>ゼン</t>
    </rPh>
    <rPh sb="6" eb="8">
      <t>シヨウ</t>
    </rPh>
    <rPh sb="8" eb="10">
      <t>スイリョウ</t>
    </rPh>
    <phoneticPr fontId="2"/>
  </si>
  <si>
    <t>÷</t>
    <phoneticPr fontId="2"/>
  </si>
  <si>
    <t>給水用具総数</t>
    <rPh sb="0" eb="2">
      <t>キュウスイ</t>
    </rPh>
    <rPh sb="2" eb="4">
      <t>ヨウグ</t>
    </rPh>
    <rPh sb="4" eb="6">
      <t>ソウスウ</t>
    </rPh>
    <phoneticPr fontId="2"/>
  </si>
  <si>
    <t>×</t>
    <phoneticPr fontId="2"/>
  </si>
  <si>
    <t>＝</t>
    <phoneticPr fontId="2"/>
  </si>
  <si>
    <t>同時使用水量</t>
    <rPh sb="0" eb="2">
      <t>ドウジ</t>
    </rPh>
    <rPh sb="2" eb="4">
      <t>シヨウ</t>
    </rPh>
    <rPh sb="4" eb="6">
      <t>スイリョウ</t>
    </rPh>
    <phoneticPr fontId="2"/>
  </si>
  <si>
    <t>（Ｌ／ｍｉｎ）</t>
    <phoneticPr fontId="2"/>
  </si>
  <si>
    <t>６０分</t>
    <rPh sb="2" eb="3">
      <t>フン</t>
    </rPh>
    <phoneticPr fontId="2"/>
  </si>
  <si>
    <t>㎥に変換</t>
    <rPh sb="2" eb="4">
      <t>ヘンカン</t>
    </rPh>
    <phoneticPr fontId="2"/>
  </si>
  <si>
    <t>時間使用水量</t>
    <rPh sb="0" eb="2">
      <t>ジカン</t>
    </rPh>
    <rPh sb="2" eb="4">
      <t>シヨウ</t>
    </rPh>
    <rPh sb="4" eb="6">
      <t>スイリョウ</t>
    </rPh>
    <phoneticPr fontId="2"/>
  </si>
  <si>
    <t>（㎥／ｈ）</t>
    <phoneticPr fontId="2"/>
  </si>
  <si>
    <t>【水道メーター型式別使用水量及び使用量】</t>
    <rPh sb="1" eb="3">
      <t>スイドウ</t>
    </rPh>
    <rPh sb="7" eb="9">
      <t>カタシキ</t>
    </rPh>
    <rPh sb="9" eb="10">
      <t>ベツ</t>
    </rPh>
    <rPh sb="10" eb="12">
      <t>シヨウ</t>
    </rPh>
    <rPh sb="12" eb="14">
      <t>スイリョウ</t>
    </rPh>
    <rPh sb="14" eb="15">
      <t>オヨ</t>
    </rPh>
    <rPh sb="16" eb="19">
      <t>シヨウリョウ</t>
    </rPh>
    <phoneticPr fontId="2"/>
  </si>
  <si>
    <t>型式及び口径</t>
    <rPh sb="0" eb="2">
      <t>カタシキ</t>
    </rPh>
    <rPh sb="2" eb="3">
      <t>オヨ</t>
    </rPh>
    <rPh sb="4" eb="6">
      <t>コウケイ</t>
    </rPh>
    <phoneticPr fontId="2"/>
  </si>
  <si>
    <t>（　ミ　リ　）</t>
    <phoneticPr fontId="2"/>
  </si>
  <si>
    <t>適正使用</t>
    <rPh sb="0" eb="2">
      <t>テキセイ</t>
    </rPh>
    <rPh sb="2" eb="4">
      <t>シヨウ</t>
    </rPh>
    <phoneticPr fontId="2"/>
  </si>
  <si>
    <t>流量範囲</t>
    <rPh sb="0" eb="2">
      <t>リュウリョウ</t>
    </rPh>
    <rPh sb="2" eb="4">
      <t>ハンイ</t>
    </rPh>
    <phoneticPr fontId="2"/>
  </si>
  <si>
    <t>一時的使用の許容流量（㎥／ｈ）</t>
    <rPh sb="0" eb="3">
      <t>イチジテキ</t>
    </rPh>
    <rPh sb="3" eb="5">
      <t>シヨウ</t>
    </rPh>
    <rPh sb="6" eb="8">
      <t>キョヨウ</t>
    </rPh>
    <rPh sb="8" eb="10">
      <t>リュウリョウ</t>
    </rPh>
    <phoneticPr fontId="2"/>
  </si>
  <si>
    <t>一時間／日以内使用の場合</t>
    <rPh sb="0" eb="1">
      <t>イチ</t>
    </rPh>
    <rPh sb="1" eb="3">
      <t>ジカン</t>
    </rPh>
    <rPh sb="4" eb="5">
      <t>ニチ</t>
    </rPh>
    <rPh sb="5" eb="7">
      <t>イナイ</t>
    </rPh>
    <rPh sb="7" eb="9">
      <t>シヨウ</t>
    </rPh>
    <rPh sb="10" eb="12">
      <t>バアイ</t>
    </rPh>
    <phoneticPr fontId="2"/>
  </si>
  <si>
    <t>瞬時的使用の場合</t>
    <rPh sb="0" eb="2">
      <t>シュンジ</t>
    </rPh>
    <rPh sb="2" eb="3">
      <t>テキ</t>
    </rPh>
    <rPh sb="3" eb="5">
      <t>シヨウ</t>
    </rPh>
    <rPh sb="6" eb="8">
      <t>バアイ</t>
    </rPh>
    <phoneticPr fontId="2"/>
  </si>
  <si>
    <t>瞬時的使用の　　　場合</t>
    <rPh sb="0" eb="2">
      <t>シュンジ</t>
    </rPh>
    <rPh sb="2" eb="3">
      <t>テキ</t>
    </rPh>
    <rPh sb="3" eb="5">
      <t>シヨウ</t>
    </rPh>
    <rPh sb="9" eb="11">
      <t>バアイ</t>
    </rPh>
    <phoneticPr fontId="2"/>
  </si>
  <si>
    <t>（㎥/ｈ）</t>
    <phoneticPr fontId="2"/>
  </si>
  <si>
    <t>＜</t>
    <phoneticPr fontId="2"/>
  </si>
  <si>
    <t>適正量水器口径</t>
    <rPh sb="0" eb="2">
      <t>テキセイ</t>
    </rPh>
    <rPh sb="2" eb="5">
      <t>リョウスイキ</t>
    </rPh>
    <rPh sb="5" eb="7">
      <t>コウケイ</t>
    </rPh>
    <phoneticPr fontId="2"/>
  </si>
  <si>
    <t>ミリ</t>
    <phoneticPr fontId="2"/>
  </si>
  <si>
    <t>直結給水方式　水量計算表（設置量水器口径確認用）</t>
    <rPh sb="0" eb="2">
      <t>チョッケツ</t>
    </rPh>
    <rPh sb="2" eb="4">
      <t>キュウスイ</t>
    </rPh>
    <rPh sb="4" eb="6">
      <t>ホウシキ</t>
    </rPh>
    <rPh sb="7" eb="9">
      <t>スイリョウ</t>
    </rPh>
    <rPh sb="9" eb="12">
      <t>ケイサンヒョウ</t>
    </rPh>
    <rPh sb="13" eb="15">
      <t>セッチ</t>
    </rPh>
    <rPh sb="15" eb="18">
      <t>リョウスイキ</t>
    </rPh>
    <rPh sb="18" eb="20">
      <t>コウケイ</t>
    </rPh>
    <rPh sb="20" eb="22">
      <t>カクニン</t>
    </rPh>
    <rPh sb="22" eb="23">
      <t>ヨウ</t>
    </rPh>
    <phoneticPr fontId="2"/>
  </si>
  <si>
    <t>【実施器具数及び水量】</t>
    <rPh sb="1" eb="3">
      <t>ジッシ</t>
    </rPh>
    <rPh sb="3" eb="5">
      <t>キグ</t>
    </rPh>
    <rPh sb="5" eb="6">
      <t>スウ</t>
    </rPh>
    <rPh sb="6" eb="7">
      <t>オヨ</t>
    </rPh>
    <rPh sb="8" eb="10">
      <t>スイリョウ</t>
    </rPh>
    <phoneticPr fontId="2"/>
  </si>
  <si>
    <t>食洗器</t>
    <rPh sb="0" eb="3">
      <t>ショクセンキ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</si>
</sst>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indent="1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6" xfId="0" applyFont="1" applyBorder="1" applyAlignment="1">
      <alignment horizontal="left" inden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77" fontId="3" fillId="2" borderId="23" xfId="0" applyNumberFormat="1" applyFont="1" applyFill="1" applyBorder="1" applyAlignment="1">
      <alignment horizontal="center" vertical="center"/>
    </xf>
    <xf numFmtId="177" fontId="3" fillId="2" borderId="24" xfId="0" applyNumberFormat="1" applyFont="1" applyFill="1" applyBorder="1" applyAlignment="1">
      <alignment horizontal="center" vertical="center"/>
    </xf>
    <xf numFmtId="177" fontId="3" fillId="2" borderId="25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176" fontId="3" fillId="2" borderId="23" xfId="0" applyNumberFormat="1" applyFont="1" applyFill="1" applyBorder="1" applyAlignment="1">
      <alignment horizontal="center" vertical="center"/>
    </xf>
    <xf numFmtId="176" fontId="3" fillId="2" borderId="24" xfId="0" applyNumberFormat="1" applyFont="1" applyFill="1" applyBorder="1" applyAlignment="1">
      <alignment horizontal="center" vertical="center"/>
    </xf>
    <xf numFmtId="176" fontId="3" fillId="2" borderId="2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47"/>
  <sheetViews>
    <sheetView tabSelected="1" zoomScale="87" zoomScaleNormal="87" workbookViewId="0">
      <selection activeCell="AD29" sqref="AD29"/>
    </sheetView>
  </sheetViews>
  <sheetFormatPr defaultColWidth="3.6640625" defaultRowHeight="22.5" customHeight="1" x14ac:dyDescent="0.2"/>
  <cols>
    <col min="1" max="1" width="9" style="1" customWidth="1"/>
    <col min="2" max="16384" width="3.6640625" style="1"/>
  </cols>
  <sheetData>
    <row r="1" spans="2:31" ht="22.5" customHeight="1" x14ac:dyDescent="0.2">
      <c r="B1" s="1" t="s">
        <v>55</v>
      </c>
    </row>
    <row r="2" spans="2:31" ht="22.5" customHeight="1" x14ac:dyDescent="0.2">
      <c r="B2" s="1" t="s">
        <v>22</v>
      </c>
    </row>
    <row r="3" spans="2:31" ht="22.5" customHeight="1" thickBot="1" x14ac:dyDescent="0.25">
      <c r="B3" s="31" t="s">
        <v>0</v>
      </c>
      <c r="C3" s="31"/>
      <c r="D3" s="31"/>
      <c r="E3" s="31"/>
      <c r="F3" s="31"/>
      <c r="G3" s="31"/>
      <c r="H3" s="32"/>
      <c r="I3" s="32"/>
      <c r="J3" s="32"/>
      <c r="K3" s="32"/>
      <c r="L3" s="32"/>
      <c r="M3" s="10"/>
      <c r="N3" s="10"/>
      <c r="O3" s="10"/>
      <c r="P3" s="3"/>
      <c r="Q3" s="33" t="s">
        <v>56</v>
      </c>
      <c r="R3" s="33"/>
      <c r="S3" s="33"/>
      <c r="T3" s="33"/>
      <c r="U3" s="33"/>
      <c r="V3" s="33"/>
    </row>
    <row r="4" spans="2:31" ht="22.5" customHeight="1" x14ac:dyDescent="0.2">
      <c r="B4" s="15" t="s">
        <v>1</v>
      </c>
      <c r="C4" s="15"/>
      <c r="D4" s="15"/>
      <c r="E4" s="15"/>
      <c r="F4" s="15"/>
      <c r="G4" s="15"/>
      <c r="H4" s="22" t="s">
        <v>2</v>
      </c>
      <c r="I4" s="22"/>
      <c r="J4" s="22"/>
      <c r="K4" s="22"/>
      <c r="L4" s="23"/>
      <c r="M4" s="26" t="s">
        <v>4</v>
      </c>
      <c r="N4" s="27"/>
      <c r="O4" s="28"/>
      <c r="P4" s="5"/>
      <c r="Q4" s="42" t="s">
        <v>1</v>
      </c>
      <c r="R4" s="43"/>
      <c r="S4" s="43"/>
      <c r="T4" s="43"/>
      <c r="U4" s="43"/>
      <c r="V4" s="43"/>
      <c r="W4" s="34" t="s">
        <v>26</v>
      </c>
      <c r="X4" s="34"/>
      <c r="Y4" s="34"/>
      <c r="Z4" s="36" t="s">
        <v>2</v>
      </c>
      <c r="AA4" s="37"/>
      <c r="AB4" s="38"/>
      <c r="AC4" s="36" t="s">
        <v>23</v>
      </c>
      <c r="AD4" s="37"/>
      <c r="AE4" s="44"/>
    </row>
    <row r="5" spans="2:31" ht="22.5" customHeight="1" x14ac:dyDescent="0.2">
      <c r="B5" s="15"/>
      <c r="C5" s="15"/>
      <c r="D5" s="15"/>
      <c r="E5" s="15"/>
      <c r="F5" s="15"/>
      <c r="G5" s="15"/>
      <c r="H5" s="24" t="s">
        <v>19</v>
      </c>
      <c r="I5" s="24"/>
      <c r="J5" s="24"/>
      <c r="K5" s="24"/>
      <c r="L5" s="25"/>
      <c r="M5" s="29" t="s">
        <v>3</v>
      </c>
      <c r="N5" s="24"/>
      <c r="O5" s="30"/>
      <c r="P5" s="5"/>
      <c r="Q5" s="14"/>
      <c r="R5" s="15"/>
      <c r="S5" s="15"/>
      <c r="T5" s="15"/>
      <c r="U5" s="15"/>
      <c r="V5" s="15"/>
      <c r="W5" s="35"/>
      <c r="X5" s="35"/>
      <c r="Y5" s="35"/>
      <c r="Z5" s="24" t="s">
        <v>3</v>
      </c>
      <c r="AA5" s="24"/>
      <c r="AB5" s="24"/>
      <c r="AC5" s="24" t="s">
        <v>3</v>
      </c>
      <c r="AD5" s="24"/>
      <c r="AE5" s="30"/>
    </row>
    <row r="6" spans="2:31" ht="22.5" customHeight="1" x14ac:dyDescent="0.2">
      <c r="B6" s="13" t="s">
        <v>5</v>
      </c>
      <c r="C6" s="13"/>
      <c r="D6" s="13"/>
      <c r="E6" s="13"/>
      <c r="F6" s="13"/>
      <c r="G6" s="13"/>
      <c r="H6" s="21">
        <v>12</v>
      </c>
      <c r="I6" s="17"/>
      <c r="J6" s="2" t="s">
        <v>20</v>
      </c>
      <c r="K6" s="17">
        <v>40</v>
      </c>
      <c r="L6" s="17"/>
      <c r="M6" s="14">
        <v>12</v>
      </c>
      <c r="N6" s="15"/>
      <c r="O6" s="16"/>
      <c r="P6" s="5"/>
      <c r="Q6" s="41" t="s">
        <v>5</v>
      </c>
      <c r="R6" s="13"/>
      <c r="S6" s="13"/>
      <c r="T6" s="13"/>
      <c r="U6" s="13"/>
      <c r="V6" s="13"/>
      <c r="W6" s="39"/>
      <c r="X6" s="40"/>
      <c r="Y6" s="40"/>
      <c r="Z6" s="15">
        <v>12</v>
      </c>
      <c r="AA6" s="15"/>
      <c r="AB6" s="15"/>
      <c r="AC6" s="23">
        <f>W6*Z6</f>
        <v>0</v>
      </c>
      <c r="AD6" s="45"/>
      <c r="AE6" s="46"/>
    </row>
    <row r="7" spans="2:31" ht="22.5" customHeight="1" x14ac:dyDescent="0.2">
      <c r="B7" s="13" t="s">
        <v>6</v>
      </c>
      <c r="C7" s="13"/>
      <c r="D7" s="13"/>
      <c r="E7" s="13"/>
      <c r="F7" s="13"/>
      <c r="G7" s="13"/>
      <c r="H7" s="21">
        <v>12</v>
      </c>
      <c r="I7" s="17"/>
      <c r="J7" s="2" t="s">
        <v>20</v>
      </c>
      <c r="K7" s="17">
        <v>40</v>
      </c>
      <c r="L7" s="17"/>
      <c r="M7" s="14">
        <v>12</v>
      </c>
      <c r="N7" s="15"/>
      <c r="O7" s="16"/>
      <c r="P7" s="5"/>
      <c r="Q7" s="41" t="s">
        <v>6</v>
      </c>
      <c r="R7" s="13"/>
      <c r="S7" s="13"/>
      <c r="T7" s="13"/>
      <c r="U7" s="13"/>
      <c r="V7" s="13"/>
      <c r="W7" s="39"/>
      <c r="X7" s="40"/>
      <c r="Y7" s="40"/>
      <c r="Z7" s="15">
        <v>12</v>
      </c>
      <c r="AA7" s="15"/>
      <c r="AB7" s="15"/>
      <c r="AC7" s="23">
        <f t="shared" ref="AC7:AC19" si="0">W7*Z7</f>
        <v>0</v>
      </c>
      <c r="AD7" s="45"/>
      <c r="AE7" s="46"/>
    </row>
    <row r="8" spans="2:31" ht="22.5" customHeight="1" x14ac:dyDescent="0.2">
      <c r="B8" s="13" t="s">
        <v>7</v>
      </c>
      <c r="C8" s="13"/>
      <c r="D8" s="13"/>
      <c r="E8" s="13"/>
      <c r="F8" s="13"/>
      <c r="G8" s="13"/>
      <c r="H8" s="21">
        <v>8</v>
      </c>
      <c r="I8" s="17"/>
      <c r="J8" s="2" t="s">
        <v>20</v>
      </c>
      <c r="K8" s="17">
        <v>15</v>
      </c>
      <c r="L8" s="17"/>
      <c r="M8" s="14">
        <v>8</v>
      </c>
      <c r="N8" s="15"/>
      <c r="O8" s="16"/>
      <c r="P8" s="5"/>
      <c r="Q8" s="41" t="s">
        <v>7</v>
      </c>
      <c r="R8" s="13"/>
      <c r="S8" s="13"/>
      <c r="T8" s="13"/>
      <c r="U8" s="13"/>
      <c r="V8" s="13"/>
      <c r="W8" s="39"/>
      <c r="X8" s="40"/>
      <c r="Y8" s="40"/>
      <c r="Z8" s="15">
        <v>8</v>
      </c>
      <c r="AA8" s="15"/>
      <c r="AB8" s="15"/>
      <c r="AC8" s="23">
        <f t="shared" si="0"/>
        <v>0</v>
      </c>
      <c r="AD8" s="45"/>
      <c r="AE8" s="46"/>
    </row>
    <row r="9" spans="2:31" ht="22.5" customHeight="1" x14ac:dyDescent="0.2">
      <c r="B9" s="13" t="s">
        <v>8</v>
      </c>
      <c r="C9" s="13"/>
      <c r="D9" s="13"/>
      <c r="E9" s="13"/>
      <c r="F9" s="13"/>
      <c r="G9" s="13"/>
      <c r="H9" s="21">
        <v>20</v>
      </c>
      <c r="I9" s="17"/>
      <c r="J9" s="2" t="s">
        <v>20</v>
      </c>
      <c r="K9" s="17">
        <v>40</v>
      </c>
      <c r="L9" s="17"/>
      <c r="M9" s="14">
        <v>20</v>
      </c>
      <c r="N9" s="15"/>
      <c r="O9" s="16"/>
      <c r="P9" s="5"/>
      <c r="Q9" s="41" t="s">
        <v>8</v>
      </c>
      <c r="R9" s="13"/>
      <c r="S9" s="13"/>
      <c r="T9" s="13"/>
      <c r="U9" s="13"/>
      <c r="V9" s="13"/>
      <c r="W9" s="39"/>
      <c r="X9" s="40"/>
      <c r="Y9" s="40"/>
      <c r="Z9" s="15">
        <v>20</v>
      </c>
      <c r="AA9" s="15"/>
      <c r="AB9" s="15"/>
      <c r="AC9" s="23">
        <f t="shared" si="0"/>
        <v>0</v>
      </c>
      <c r="AD9" s="45"/>
      <c r="AE9" s="46"/>
    </row>
    <row r="10" spans="2:31" ht="22.5" customHeight="1" x14ac:dyDescent="0.2">
      <c r="B10" s="13" t="s">
        <v>9</v>
      </c>
      <c r="C10" s="13"/>
      <c r="D10" s="13"/>
      <c r="E10" s="13"/>
      <c r="F10" s="13"/>
      <c r="G10" s="13"/>
      <c r="H10" s="21">
        <v>30</v>
      </c>
      <c r="I10" s="17"/>
      <c r="J10" s="2" t="s">
        <v>20</v>
      </c>
      <c r="K10" s="17">
        <v>60</v>
      </c>
      <c r="L10" s="17"/>
      <c r="M10" s="14">
        <v>30</v>
      </c>
      <c r="N10" s="15"/>
      <c r="O10" s="16"/>
      <c r="P10" s="5"/>
      <c r="Q10" s="41" t="s">
        <v>9</v>
      </c>
      <c r="R10" s="13"/>
      <c r="S10" s="13"/>
      <c r="T10" s="13"/>
      <c r="U10" s="13"/>
      <c r="V10" s="13"/>
      <c r="W10" s="39"/>
      <c r="X10" s="40"/>
      <c r="Y10" s="40"/>
      <c r="Z10" s="15">
        <v>30</v>
      </c>
      <c r="AA10" s="15"/>
      <c r="AB10" s="15"/>
      <c r="AC10" s="23">
        <f t="shared" si="0"/>
        <v>0</v>
      </c>
      <c r="AD10" s="45"/>
      <c r="AE10" s="46"/>
    </row>
    <row r="11" spans="2:31" ht="22.5" customHeight="1" x14ac:dyDescent="0.2">
      <c r="B11" s="13" t="s">
        <v>21</v>
      </c>
      <c r="C11" s="13"/>
      <c r="D11" s="13"/>
      <c r="E11" s="13"/>
      <c r="F11" s="13"/>
      <c r="G11" s="13"/>
      <c r="H11" s="21">
        <v>8</v>
      </c>
      <c r="I11" s="17"/>
      <c r="J11" s="2" t="s">
        <v>20</v>
      </c>
      <c r="K11" s="17">
        <v>15</v>
      </c>
      <c r="L11" s="17"/>
      <c r="M11" s="14">
        <v>8</v>
      </c>
      <c r="N11" s="15"/>
      <c r="O11" s="16"/>
      <c r="P11" s="5"/>
      <c r="Q11" s="41" t="s">
        <v>21</v>
      </c>
      <c r="R11" s="13"/>
      <c r="S11" s="13"/>
      <c r="T11" s="13"/>
      <c r="U11" s="13"/>
      <c r="V11" s="13"/>
      <c r="W11" s="39"/>
      <c r="X11" s="40"/>
      <c r="Y11" s="40"/>
      <c r="Z11" s="15">
        <v>8</v>
      </c>
      <c r="AA11" s="15"/>
      <c r="AB11" s="15"/>
      <c r="AC11" s="23">
        <f t="shared" si="0"/>
        <v>0</v>
      </c>
      <c r="AD11" s="45"/>
      <c r="AE11" s="46"/>
    </row>
    <row r="12" spans="2:31" ht="22.5" customHeight="1" x14ac:dyDescent="0.2">
      <c r="B12" s="13" t="s">
        <v>10</v>
      </c>
      <c r="C12" s="13"/>
      <c r="D12" s="13"/>
      <c r="E12" s="13"/>
      <c r="F12" s="13"/>
      <c r="G12" s="13"/>
      <c r="H12" s="21">
        <v>12</v>
      </c>
      <c r="I12" s="17"/>
      <c r="J12" s="2" t="s">
        <v>20</v>
      </c>
      <c r="K12" s="17">
        <v>20</v>
      </c>
      <c r="L12" s="17"/>
      <c r="M12" s="14">
        <v>12</v>
      </c>
      <c r="N12" s="15"/>
      <c r="O12" s="16"/>
      <c r="P12" s="5"/>
      <c r="Q12" s="41" t="s">
        <v>10</v>
      </c>
      <c r="R12" s="13"/>
      <c r="S12" s="13"/>
      <c r="T12" s="13"/>
      <c r="U12" s="13"/>
      <c r="V12" s="13"/>
      <c r="W12" s="39"/>
      <c r="X12" s="40"/>
      <c r="Y12" s="40"/>
      <c r="Z12" s="15">
        <v>12</v>
      </c>
      <c r="AA12" s="15"/>
      <c r="AB12" s="15"/>
      <c r="AC12" s="23">
        <f t="shared" si="0"/>
        <v>0</v>
      </c>
      <c r="AD12" s="45"/>
      <c r="AE12" s="46"/>
    </row>
    <row r="13" spans="2:31" ht="22.5" customHeight="1" x14ac:dyDescent="0.2">
      <c r="B13" s="13" t="s">
        <v>11</v>
      </c>
      <c r="C13" s="13"/>
      <c r="D13" s="13"/>
      <c r="E13" s="13"/>
      <c r="F13" s="13"/>
      <c r="G13" s="13"/>
      <c r="H13" s="21">
        <v>15</v>
      </c>
      <c r="I13" s="17"/>
      <c r="J13" s="2" t="s">
        <v>20</v>
      </c>
      <c r="K13" s="17">
        <v>30</v>
      </c>
      <c r="L13" s="17"/>
      <c r="M13" s="14">
        <v>15</v>
      </c>
      <c r="N13" s="15"/>
      <c r="O13" s="16"/>
      <c r="P13" s="5"/>
      <c r="Q13" s="41" t="s">
        <v>11</v>
      </c>
      <c r="R13" s="13"/>
      <c r="S13" s="13"/>
      <c r="T13" s="13"/>
      <c r="U13" s="13"/>
      <c r="V13" s="13"/>
      <c r="W13" s="39"/>
      <c r="X13" s="40"/>
      <c r="Y13" s="40"/>
      <c r="Z13" s="15">
        <v>15</v>
      </c>
      <c r="AA13" s="15"/>
      <c r="AB13" s="15"/>
      <c r="AC13" s="23">
        <f t="shared" si="0"/>
        <v>0</v>
      </c>
      <c r="AD13" s="45"/>
      <c r="AE13" s="46"/>
    </row>
    <row r="14" spans="2:31" ht="22.5" customHeight="1" x14ac:dyDescent="0.2">
      <c r="B14" s="13" t="s">
        <v>12</v>
      </c>
      <c r="C14" s="13"/>
      <c r="D14" s="13"/>
      <c r="E14" s="13"/>
      <c r="F14" s="13"/>
      <c r="G14" s="13"/>
      <c r="H14" s="21">
        <v>12</v>
      </c>
      <c r="I14" s="17"/>
      <c r="J14" s="2" t="s">
        <v>20</v>
      </c>
      <c r="K14" s="17">
        <v>20</v>
      </c>
      <c r="L14" s="17"/>
      <c r="M14" s="14">
        <v>12</v>
      </c>
      <c r="N14" s="15"/>
      <c r="O14" s="16"/>
      <c r="P14" s="5"/>
      <c r="Q14" s="41" t="s">
        <v>12</v>
      </c>
      <c r="R14" s="13"/>
      <c r="S14" s="13"/>
      <c r="T14" s="13"/>
      <c r="U14" s="13"/>
      <c r="V14" s="13"/>
      <c r="W14" s="39"/>
      <c r="X14" s="40"/>
      <c r="Y14" s="40"/>
      <c r="Z14" s="15">
        <v>12</v>
      </c>
      <c r="AA14" s="15"/>
      <c r="AB14" s="15"/>
      <c r="AC14" s="23">
        <f t="shared" si="0"/>
        <v>0</v>
      </c>
      <c r="AD14" s="45"/>
      <c r="AE14" s="46"/>
    </row>
    <row r="15" spans="2:31" ht="22.5" customHeight="1" x14ac:dyDescent="0.2">
      <c r="B15" s="13" t="s">
        <v>13</v>
      </c>
      <c r="C15" s="13"/>
      <c r="D15" s="13"/>
      <c r="E15" s="13"/>
      <c r="F15" s="13"/>
      <c r="G15" s="13"/>
      <c r="H15" s="21">
        <v>70</v>
      </c>
      <c r="I15" s="17"/>
      <c r="J15" s="2" t="s">
        <v>20</v>
      </c>
      <c r="K15" s="17">
        <v>130</v>
      </c>
      <c r="L15" s="17"/>
      <c r="M15" s="14">
        <v>70</v>
      </c>
      <c r="N15" s="15"/>
      <c r="O15" s="16"/>
      <c r="P15" s="5"/>
      <c r="Q15" s="41" t="s">
        <v>13</v>
      </c>
      <c r="R15" s="13"/>
      <c r="S15" s="13"/>
      <c r="T15" s="13"/>
      <c r="U15" s="13"/>
      <c r="V15" s="13"/>
      <c r="W15" s="39"/>
      <c r="X15" s="40"/>
      <c r="Y15" s="40"/>
      <c r="Z15" s="15">
        <v>70</v>
      </c>
      <c r="AA15" s="15"/>
      <c r="AB15" s="15"/>
      <c r="AC15" s="23">
        <f t="shared" si="0"/>
        <v>0</v>
      </c>
      <c r="AD15" s="45"/>
      <c r="AE15" s="46"/>
    </row>
    <row r="16" spans="2:31" ht="22.5" customHeight="1" x14ac:dyDescent="0.2">
      <c r="B16" s="13" t="s">
        <v>14</v>
      </c>
      <c r="C16" s="13"/>
      <c r="D16" s="13"/>
      <c r="E16" s="13"/>
      <c r="F16" s="13"/>
      <c r="G16" s="13"/>
      <c r="H16" s="21">
        <v>5</v>
      </c>
      <c r="I16" s="17"/>
      <c r="J16" s="2" t="s">
        <v>20</v>
      </c>
      <c r="K16" s="17">
        <v>10</v>
      </c>
      <c r="L16" s="17"/>
      <c r="M16" s="14">
        <v>5</v>
      </c>
      <c r="N16" s="15"/>
      <c r="O16" s="16"/>
      <c r="P16" s="5"/>
      <c r="Q16" s="41" t="s">
        <v>14</v>
      </c>
      <c r="R16" s="13"/>
      <c r="S16" s="13"/>
      <c r="T16" s="13"/>
      <c r="U16" s="13"/>
      <c r="V16" s="13"/>
      <c r="W16" s="39"/>
      <c r="X16" s="40"/>
      <c r="Y16" s="40"/>
      <c r="Z16" s="15">
        <v>5</v>
      </c>
      <c r="AA16" s="15"/>
      <c r="AB16" s="15"/>
      <c r="AC16" s="23">
        <f t="shared" si="0"/>
        <v>0</v>
      </c>
      <c r="AD16" s="45"/>
      <c r="AE16" s="46"/>
    </row>
    <row r="17" spans="2:31" ht="22.5" customHeight="1" x14ac:dyDescent="0.2">
      <c r="B17" s="13" t="s">
        <v>15</v>
      </c>
      <c r="C17" s="13"/>
      <c r="D17" s="13"/>
      <c r="E17" s="13"/>
      <c r="F17" s="13"/>
      <c r="G17" s="13"/>
      <c r="H17" s="21">
        <v>130</v>
      </c>
      <c r="I17" s="17"/>
      <c r="J17" s="2" t="s">
        <v>20</v>
      </c>
      <c r="K17" s="17">
        <v>260</v>
      </c>
      <c r="L17" s="17"/>
      <c r="M17" s="14">
        <v>130</v>
      </c>
      <c r="N17" s="15"/>
      <c r="O17" s="16"/>
      <c r="P17" s="5"/>
      <c r="Q17" s="41" t="s">
        <v>15</v>
      </c>
      <c r="R17" s="13"/>
      <c r="S17" s="13"/>
      <c r="T17" s="13"/>
      <c r="U17" s="13"/>
      <c r="V17" s="13"/>
      <c r="W17" s="39"/>
      <c r="X17" s="40"/>
      <c r="Y17" s="40"/>
      <c r="Z17" s="15">
        <v>130</v>
      </c>
      <c r="AA17" s="15"/>
      <c r="AB17" s="15"/>
      <c r="AC17" s="23">
        <f t="shared" si="0"/>
        <v>0</v>
      </c>
      <c r="AD17" s="45"/>
      <c r="AE17" s="46"/>
    </row>
    <row r="18" spans="2:31" ht="22.5" customHeight="1" x14ac:dyDescent="0.2">
      <c r="B18" s="13" t="s">
        <v>16</v>
      </c>
      <c r="C18" s="13"/>
      <c r="D18" s="13"/>
      <c r="E18" s="13"/>
      <c r="F18" s="13"/>
      <c r="G18" s="13"/>
      <c r="H18" s="21">
        <v>15</v>
      </c>
      <c r="I18" s="17"/>
      <c r="J18" s="2" t="s">
        <v>20</v>
      </c>
      <c r="K18" s="17">
        <v>40</v>
      </c>
      <c r="L18" s="17"/>
      <c r="M18" s="14">
        <v>15</v>
      </c>
      <c r="N18" s="15"/>
      <c r="O18" s="16"/>
      <c r="P18" s="5"/>
      <c r="Q18" s="41" t="s">
        <v>16</v>
      </c>
      <c r="R18" s="13"/>
      <c r="S18" s="13"/>
      <c r="T18" s="13"/>
      <c r="U18" s="13"/>
      <c r="V18" s="13"/>
      <c r="W18" s="39"/>
      <c r="X18" s="40"/>
      <c r="Y18" s="40"/>
      <c r="Z18" s="15">
        <v>15</v>
      </c>
      <c r="AA18" s="15"/>
      <c r="AB18" s="15"/>
      <c r="AC18" s="23">
        <f t="shared" si="0"/>
        <v>0</v>
      </c>
      <c r="AD18" s="45"/>
      <c r="AE18" s="46"/>
    </row>
    <row r="19" spans="2:31" ht="22.5" customHeight="1" thickBot="1" x14ac:dyDescent="0.25">
      <c r="B19" s="13" t="s">
        <v>17</v>
      </c>
      <c r="C19" s="13"/>
      <c r="D19" s="13"/>
      <c r="E19" s="13"/>
      <c r="F19" s="13"/>
      <c r="G19" s="13"/>
      <c r="H19" s="21">
        <v>35</v>
      </c>
      <c r="I19" s="17"/>
      <c r="J19" s="2" t="s">
        <v>20</v>
      </c>
      <c r="K19" s="17">
        <v>65</v>
      </c>
      <c r="L19" s="17"/>
      <c r="M19" s="18">
        <v>35</v>
      </c>
      <c r="N19" s="19"/>
      <c r="O19" s="20"/>
      <c r="P19" s="5"/>
      <c r="Q19" s="41" t="s">
        <v>17</v>
      </c>
      <c r="R19" s="13"/>
      <c r="S19" s="13"/>
      <c r="T19" s="13"/>
      <c r="U19" s="13"/>
      <c r="V19" s="13"/>
      <c r="W19" s="49"/>
      <c r="X19" s="50"/>
      <c r="Y19" s="50"/>
      <c r="Z19" s="15">
        <v>35</v>
      </c>
      <c r="AA19" s="15"/>
      <c r="AB19" s="15"/>
      <c r="AC19" s="23">
        <f t="shared" si="0"/>
        <v>0</v>
      </c>
      <c r="AD19" s="45"/>
      <c r="AE19" s="46"/>
    </row>
    <row r="20" spans="2:31" ht="22.5" customHeight="1" x14ac:dyDescent="0.2">
      <c r="B20" s="9"/>
      <c r="C20" s="9"/>
      <c r="D20" s="9"/>
      <c r="E20" s="9"/>
      <c r="F20" s="9"/>
      <c r="G20" s="9"/>
      <c r="H20" s="5"/>
      <c r="I20" s="5"/>
      <c r="J20" s="5"/>
      <c r="K20" s="5"/>
      <c r="L20" s="5"/>
      <c r="M20" s="5"/>
      <c r="N20" s="5"/>
      <c r="O20" s="5"/>
      <c r="P20" s="5"/>
      <c r="Q20" s="41" t="s">
        <v>57</v>
      </c>
      <c r="R20" s="13"/>
      <c r="S20" s="13"/>
      <c r="T20" s="13"/>
      <c r="U20" s="13"/>
      <c r="V20" s="13"/>
      <c r="W20" s="49"/>
      <c r="X20" s="50"/>
      <c r="Y20" s="50"/>
      <c r="Z20" s="15">
        <v>12</v>
      </c>
      <c r="AA20" s="15"/>
      <c r="AB20" s="15"/>
      <c r="AC20" s="23">
        <f t="shared" ref="AC20" si="1">W20*Z20</f>
        <v>0</v>
      </c>
      <c r="AD20" s="45"/>
      <c r="AE20" s="46"/>
    </row>
    <row r="21" spans="2:31" ht="22.5" customHeight="1" thickBot="1" x14ac:dyDescent="0.25">
      <c r="Q21" s="47" t="s">
        <v>24</v>
      </c>
      <c r="R21" s="48"/>
      <c r="S21" s="48"/>
      <c r="T21" s="48"/>
      <c r="U21" s="48"/>
      <c r="V21" s="48"/>
      <c r="W21" s="19">
        <f>SUM(W6:Y20)</f>
        <v>0</v>
      </c>
      <c r="X21" s="19"/>
      <c r="Y21" s="19"/>
      <c r="Z21" s="48" t="s">
        <v>25</v>
      </c>
      <c r="AA21" s="48"/>
      <c r="AB21" s="48"/>
      <c r="AC21" s="19">
        <f>SUM(AC6:AE20)</f>
        <v>0</v>
      </c>
      <c r="AD21" s="19"/>
      <c r="AE21" s="20"/>
    </row>
    <row r="23" spans="2:31" ht="22.5" customHeight="1" x14ac:dyDescent="0.2">
      <c r="B23" s="1" t="s">
        <v>27</v>
      </c>
    </row>
    <row r="24" spans="2:31" ht="22.5" customHeight="1" x14ac:dyDescent="0.2">
      <c r="B24" s="35" t="s">
        <v>28</v>
      </c>
      <c r="C24" s="35"/>
      <c r="D24" s="35"/>
      <c r="E24" s="35"/>
      <c r="F24" s="35">
        <v>1</v>
      </c>
      <c r="G24" s="35"/>
      <c r="H24" s="35">
        <v>2</v>
      </c>
      <c r="I24" s="35"/>
      <c r="J24" s="35">
        <v>3</v>
      </c>
      <c r="K24" s="35"/>
      <c r="L24" s="35">
        <v>4</v>
      </c>
      <c r="M24" s="35"/>
      <c r="N24" s="35">
        <v>5</v>
      </c>
      <c r="O24" s="35"/>
      <c r="P24" s="35">
        <v>6</v>
      </c>
      <c r="Q24" s="35"/>
      <c r="R24" s="35">
        <v>7</v>
      </c>
      <c r="S24" s="35"/>
      <c r="T24" s="35">
        <v>8</v>
      </c>
      <c r="U24" s="35"/>
      <c r="V24" s="35">
        <v>9</v>
      </c>
      <c r="W24" s="35"/>
      <c r="X24" s="35">
        <v>10</v>
      </c>
      <c r="Y24" s="35"/>
      <c r="Z24" s="35">
        <v>15</v>
      </c>
      <c r="AA24" s="35"/>
      <c r="AB24" s="35">
        <v>20</v>
      </c>
      <c r="AC24" s="35"/>
      <c r="AD24" s="35">
        <v>30</v>
      </c>
      <c r="AE24" s="35"/>
    </row>
    <row r="25" spans="2:31" ht="22.5" customHeight="1" x14ac:dyDescent="0.2">
      <c r="B25" s="35" t="s">
        <v>29</v>
      </c>
      <c r="C25" s="35"/>
      <c r="D25" s="35"/>
      <c r="E25" s="35"/>
      <c r="F25" s="35">
        <v>1</v>
      </c>
      <c r="G25" s="35"/>
      <c r="H25" s="35">
        <v>1.4</v>
      </c>
      <c r="I25" s="35"/>
      <c r="J25" s="35">
        <v>1.7</v>
      </c>
      <c r="K25" s="35"/>
      <c r="L25" s="35">
        <v>2</v>
      </c>
      <c r="M25" s="35"/>
      <c r="N25" s="35">
        <v>2.2000000000000002</v>
      </c>
      <c r="O25" s="35"/>
      <c r="P25" s="35">
        <v>2.4</v>
      </c>
      <c r="Q25" s="35"/>
      <c r="R25" s="35">
        <v>2.6</v>
      </c>
      <c r="S25" s="35"/>
      <c r="T25" s="35">
        <v>2.8</v>
      </c>
      <c r="U25" s="35"/>
      <c r="V25" s="35">
        <v>2.9</v>
      </c>
      <c r="W25" s="35"/>
      <c r="X25" s="35">
        <v>3</v>
      </c>
      <c r="Y25" s="35"/>
      <c r="Z25" s="35">
        <v>3.5</v>
      </c>
      <c r="AA25" s="35"/>
      <c r="AB25" s="35">
        <v>4</v>
      </c>
      <c r="AC25" s="35"/>
      <c r="AD25" s="35">
        <v>5</v>
      </c>
      <c r="AE25" s="35"/>
    </row>
    <row r="27" spans="2:31" ht="22.5" customHeight="1" x14ac:dyDescent="0.2">
      <c r="B27" s="1" t="s">
        <v>30</v>
      </c>
    </row>
    <row r="28" spans="2:31" ht="22.5" customHeight="1" thickBot="1" x14ac:dyDescent="0.25">
      <c r="B28" s="10" t="s">
        <v>31</v>
      </c>
      <c r="C28" s="10"/>
      <c r="D28" s="10"/>
      <c r="E28" s="10"/>
      <c r="F28" s="10"/>
      <c r="G28" s="10"/>
      <c r="H28" s="3" t="s">
        <v>32</v>
      </c>
      <c r="I28" s="10" t="s">
        <v>33</v>
      </c>
      <c r="J28" s="10"/>
      <c r="K28" s="10"/>
      <c r="L28" s="10"/>
      <c r="M28" s="3" t="s">
        <v>34</v>
      </c>
      <c r="N28" s="75" t="s">
        <v>29</v>
      </c>
      <c r="O28" s="75"/>
      <c r="P28" s="75"/>
      <c r="Q28" s="75"/>
      <c r="R28" s="3" t="s">
        <v>35</v>
      </c>
      <c r="S28" s="10" t="s">
        <v>36</v>
      </c>
      <c r="T28" s="10"/>
      <c r="U28" s="10"/>
      <c r="V28" s="10"/>
    </row>
    <row r="29" spans="2:31" ht="22.5" customHeight="1" thickBot="1" x14ac:dyDescent="0.25">
      <c r="B29" s="10">
        <f>AC21</f>
        <v>0</v>
      </c>
      <c r="C29" s="10"/>
      <c r="D29" s="10"/>
      <c r="E29" s="10"/>
      <c r="F29" s="10"/>
      <c r="G29" s="10"/>
      <c r="H29" s="3" t="s">
        <v>32</v>
      </c>
      <c r="I29" s="10">
        <f>W21</f>
        <v>0</v>
      </c>
      <c r="J29" s="10"/>
      <c r="K29" s="10"/>
      <c r="L29" s="10"/>
      <c r="M29" s="3" t="s">
        <v>34</v>
      </c>
      <c r="N29" s="76"/>
      <c r="O29" s="77"/>
      <c r="P29" s="77"/>
      <c r="Q29" s="78"/>
      <c r="R29" s="3" t="s">
        <v>35</v>
      </c>
      <c r="S29" s="51" t="e">
        <f>B29/I29*N29</f>
        <v>#DIV/0!</v>
      </c>
      <c r="T29" s="52"/>
      <c r="U29" s="52"/>
      <c r="V29" s="53"/>
      <c r="W29" s="10" t="s">
        <v>37</v>
      </c>
      <c r="X29" s="10"/>
      <c r="Y29" s="10"/>
    </row>
    <row r="31" spans="2:31" ht="22.5" customHeight="1" thickBot="1" x14ac:dyDescent="0.25">
      <c r="B31" s="10" t="s">
        <v>36</v>
      </c>
      <c r="C31" s="10"/>
      <c r="D31" s="10"/>
      <c r="E31" s="10"/>
      <c r="I31" s="3" t="s">
        <v>34</v>
      </c>
      <c r="J31" s="10" t="s">
        <v>38</v>
      </c>
      <c r="K31" s="10"/>
      <c r="L31" s="10"/>
      <c r="M31" s="3" t="s">
        <v>32</v>
      </c>
      <c r="N31" s="10" t="s">
        <v>39</v>
      </c>
      <c r="O31" s="10"/>
      <c r="P31" s="10"/>
      <c r="Q31" s="10"/>
      <c r="R31" s="3" t="s">
        <v>35</v>
      </c>
      <c r="S31" s="10" t="s">
        <v>40</v>
      </c>
      <c r="T31" s="10"/>
      <c r="U31" s="10"/>
      <c r="V31" s="10"/>
    </row>
    <row r="32" spans="2:31" ht="22.5" customHeight="1" thickBot="1" x14ac:dyDescent="0.25">
      <c r="B32" s="51" t="e">
        <f>S29</f>
        <v>#DIV/0!</v>
      </c>
      <c r="C32" s="54"/>
      <c r="D32" s="54"/>
      <c r="E32" s="55"/>
      <c r="F32" s="10" t="s">
        <v>37</v>
      </c>
      <c r="G32" s="10"/>
      <c r="H32" s="10"/>
      <c r="I32" s="3" t="s">
        <v>34</v>
      </c>
      <c r="J32" s="10">
        <v>60</v>
      </c>
      <c r="K32" s="10"/>
      <c r="L32" s="10"/>
      <c r="M32" s="3" t="s">
        <v>32</v>
      </c>
      <c r="N32" s="56">
        <v>1000</v>
      </c>
      <c r="O32" s="56"/>
      <c r="P32" s="56"/>
      <c r="Q32" s="56"/>
      <c r="R32" s="3" t="s">
        <v>35</v>
      </c>
      <c r="S32" s="57" t="e">
        <f>B32*J32/N32</f>
        <v>#DIV/0!</v>
      </c>
      <c r="T32" s="58"/>
      <c r="U32" s="58"/>
      <c r="V32" s="59"/>
      <c r="W32" s="10" t="s">
        <v>41</v>
      </c>
      <c r="X32" s="10"/>
      <c r="Y32" s="10"/>
    </row>
    <row r="34" spans="2:21" ht="22.5" customHeight="1" x14ac:dyDescent="0.2">
      <c r="B34" s="1" t="s">
        <v>42</v>
      </c>
    </row>
    <row r="35" spans="2:21" ht="22.5" customHeight="1" thickBot="1" x14ac:dyDescent="0.25">
      <c r="B35" s="35" t="s">
        <v>43</v>
      </c>
      <c r="C35" s="35"/>
      <c r="D35" s="35"/>
      <c r="E35" s="35"/>
      <c r="F35" s="64" t="s">
        <v>45</v>
      </c>
      <c r="G35" s="64"/>
      <c r="H35" s="64"/>
      <c r="I35" s="64"/>
      <c r="J35" s="64"/>
      <c r="K35" s="6" t="s">
        <v>47</v>
      </c>
      <c r="L35" s="6"/>
      <c r="M35" s="6"/>
      <c r="N35" s="6"/>
      <c r="O35" s="7"/>
      <c r="P35" s="7"/>
      <c r="Q35" s="7"/>
      <c r="R35" s="7"/>
    </row>
    <row r="36" spans="2:21" ht="22.5" customHeight="1" x14ac:dyDescent="0.2">
      <c r="B36" s="64"/>
      <c r="C36" s="64"/>
      <c r="D36" s="64"/>
      <c r="E36" s="64"/>
      <c r="F36" s="65" t="s">
        <v>46</v>
      </c>
      <c r="G36" s="65"/>
      <c r="H36" s="65"/>
      <c r="I36" s="65"/>
      <c r="J36" s="65"/>
      <c r="K36" s="68" t="s">
        <v>48</v>
      </c>
      <c r="L36" s="68"/>
      <c r="M36" s="68"/>
      <c r="N36" s="69"/>
      <c r="O36" s="70" t="s">
        <v>50</v>
      </c>
      <c r="P36" s="71"/>
      <c r="Q36" s="71"/>
      <c r="R36" s="72"/>
    </row>
    <row r="37" spans="2:21" ht="22.5" customHeight="1" x14ac:dyDescent="0.2">
      <c r="B37" s="66" t="s">
        <v>44</v>
      </c>
      <c r="C37" s="66"/>
      <c r="D37" s="66"/>
      <c r="E37" s="66"/>
      <c r="F37" s="66" t="s">
        <v>41</v>
      </c>
      <c r="G37" s="66"/>
      <c r="H37" s="66"/>
      <c r="I37" s="66"/>
      <c r="J37" s="66"/>
      <c r="K37" s="68"/>
      <c r="L37" s="68"/>
      <c r="M37" s="68"/>
      <c r="N37" s="69"/>
      <c r="O37" s="73"/>
      <c r="P37" s="68"/>
      <c r="Q37" s="68"/>
      <c r="R37" s="74"/>
    </row>
    <row r="38" spans="2:21" ht="22.5" customHeight="1" x14ac:dyDescent="0.2">
      <c r="B38" s="35">
        <v>13</v>
      </c>
      <c r="C38" s="35"/>
      <c r="D38" s="35"/>
      <c r="E38" s="35"/>
      <c r="F38" s="35">
        <v>0.1</v>
      </c>
      <c r="G38" s="60"/>
      <c r="H38" s="4" t="s">
        <v>18</v>
      </c>
      <c r="I38" s="67">
        <v>0.8</v>
      </c>
      <c r="J38" s="35"/>
      <c r="K38" s="35">
        <v>1</v>
      </c>
      <c r="L38" s="35"/>
      <c r="M38" s="35"/>
      <c r="N38" s="60"/>
      <c r="O38" s="61">
        <v>1.5</v>
      </c>
      <c r="P38" s="35"/>
      <c r="Q38" s="35"/>
      <c r="R38" s="62"/>
    </row>
    <row r="39" spans="2:21" ht="22.5" customHeight="1" x14ac:dyDescent="0.2">
      <c r="B39" s="35">
        <v>20</v>
      </c>
      <c r="C39" s="35"/>
      <c r="D39" s="35"/>
      <c r="E39" s="35"/>
      <c r="F39" s="35">
        <v>0.2</v>
      </c>
      <c r="G39" s="60"/>
      <c r="H39" s="4" t="s">
        <v>18</v>
      </c>
      <c r="I39" s="67">
        <v>1.6</v>
      </c>
      <c r="J39" s="35"/>
      <c r="K39" s="35">
        <v>2</v>
      </c>
      <c r="L39" s="35"/>
      <c r="M39" s="35"/>
      <c r="N39" s="60"/>
      <c r="O39" s="61">
        <v>3</v>
      </c>
      <c r="P39" s="35"/>
      <c r="Q39" s="35"/>
      <c r="R39" s="62"/>
    </row>
    <row r="40" spans="2:21" ht="22.5" customHeight="1" x14ac:dyDescent="0.2">
      <c r="B40" s="35">
        <v>25</v>
      </c>
      <c r="C40" s="35"/>
      <c r="D40" s="35"/>
      <c r="E40" s="35"/>
      <c r="F40" s="35">
        <v>0.23</v>
      </c>
      <c r="G40" s="60"/>
      <c r="H40" s="4" t="s">
        <v>18</v>
      </c>
      <c r="I40" s="67">
        <v>1.8</v>
      </c>
      <c r="J40" s="35"/>
      <c r="K40" s="35">
        <v>2.2999999999999998</v>
      </c>
      <c r="L40" s="35"/>
      <c r="M40" s="35"/>
      <c r="N40" s="60"/>
      <c r="O40" s="61">
        <v>3.4</v>
      </c>
      <c r="P40" s="35"/>
      <c r="Q40" s="35"/>
      <c r="R40" s="62"/>
    </row>
    <row r="41" spans="2:21" ht="22.5" customHeight="1" thickBot="1" x14ac:dyDescent="0.25">
      <c r="B41" s="35">
        <v>40</v>
      </c>
      <c r="C41" s="35"/>
      <c r="D41" s="35"/>
      <c r="E41" s="35"/>
      <c r="F41" s="35">
        <v>0.4</v>
      </c>
      <c r="G41" s="60"/>
      <c r="H41" s="4" t="s">
        <v>18</v>
      </c>
      <c r="I41" s="67">
        <v>6.5</v>
      </c>
      <c r="J41" s="35"/>
      <c r="K41" s="35">
        <v>8</v>
      </c>
      <c r="L41" s="35"/>
      <c r="M41" s="35"/>
      <c r="N41" s="60"/>
      <c r="O41" s="47">
        <v>12</v>
      </c>
      <c r="P41" s="48"/>
      <c r="Q41" s="48"/>
      <c r="R41" s="63"/>
    </row>
    <row r="43" spans="2:21" ht="22.5" customHeight="1" x14ac:dyDescent="0.2">
      <c r="B43" s="1" t="s">
        <v>47</v>
      </c>
    </row>
    <row r="44" spans="2:21" ht="22.5" customHeight="1" thickBot="1" x14ac:dyDescent="0.25"/>
    <row r="45" spans="2:21" ht="22.5" customHeight="1" thickBot="1" x14ac:dyDescent="0.25">
      <c r="B45" s="33" t="s">
        <v>49</v>
      </c>
      <c r="C45" s="33"/>
      <c r="D45" s="33"/>
      <c r="E45" s="33"/>
      <c r="F45" s="33"/>
      <c r="H45" s="10">
        <v>1.5</v>
      </c>
      <c r="I45" s="10"/>
      <c r="J45" s="10" t="s">
        <v>51</v>
      </c>
      <c r="K45" s="10"/>
      <c r="L45" s="3" t="s">
        <v>52</v>
      </c>
      <c r="M45" s="57" t="e">
        <f>S32</f>
        <v>#DIV/0!</v>
      </c>
      <c r="N45" s="59"/>
      <c r="O45" s="10" t="s">
        <v>51</v>
      </c>
      <c r="P45" s="10"/>
      <c r="Q45" s="3" t="s">
        <v>52</v>
      </c>
      <c r="R45" s="10">
        <v>3</v>
      </c>
      <c r="S45" s="10"/>
      <c r="T45" s="10" t="s">
        <v>51</v>
      </c>
      <c r="U45" s="10"/>
    </row>
    <row r="47" spans="2:21" ht="22.5" customHeight="1" x14ac:dyDescent="0.2">
      <c r="B47" s="11" t="s">
        <v>53</v>
      </c>
      <c r="C47" s="11"/>
      <c r="D47" s="11"/>
      <c r="E47" s="11"/>
      <c r="F47" s="11"/>
      <c r="G47" s="8"/>
      <c r="H47" s="12"/>
      <c r="I47" s="12"/>
      <c r="J47" s="8" t="s">
        <v>54</v>
      </c>
    </row>
  </sheetData>
  <mergeCells count="217">
    <mergeCell ref="B45:F45"/>
    <mergeCell ref="H45:I45"/>
    <mergeCell ref="J45:K45"/>
    <mergeCell ref="M45:N45"/>
    <mergeCell ref="R45:S45"/>
    <mergeCell ref="O45:P45"/>
    <mergeCell ref="F40:G40"/>
    <mergeCell ref="F41:G41"/>
    <mergeCell ref="I39:J39"/>
    <mergeCell ref="I40:J40"/>
    <mergeCell ref="I41:J41"/>
    <mergeCell ref="B38:E38"/>
    <mergeCell ref="B39:E39"/>
    <mergeCell ref="B40:E40"/>
    <mergeCell ref="B41:E41"/>
    <mergeCell ref="K40:N40"/>
    <mergeCell ref="O40:R40"/>
    <mergeCell ref="K41:N41"/>
    <mergeCell ref="O41:R41"/>
    <mergeCell ref="F35:J35"/>
    <mergeCell ref="F36:J36"/>
    <mergeCell ref="F37:J37"/>
    <mergeCell ref="F38:G38"/>
    <mergeCell ref="I38:J38"/>
    <mergeCell ref="F39:G39"/>
    <mergeCell ref="K36:N37"/>
    <mergeCell ref="O36:R37"/>
    <mergeCell ref="K38:N38"/>
    <mergeCell ref="O38:R38"/>
    <mergeCell ref="K39:N39"/>
    <mergeCell ref="O39:R39"/>
    <mergeCell ref="B35:E36"/>
    <mergeCell ref="B37:E37"/>
    <mergeCell ref="S28:V28"/>
    <mergeCell ref="S29:V29"/>
    <mergeCell ref="V25:W25"/>
    <mergeCell ref="X25:Y25"/>
    <mergeCell ref="Z25:AA25"/>
    <mergeCell ref="AB25:AC25"/>
    <mergeCell ref="W32:Y32"/>
    <mergeCell ref="AD25:AE25"/>
    <mergeCell ref="B28:G28"/>
    <mergeCell ref="I28:L28"/>
    <mergeCell ref="W29:Y29"/>
    <mergeCell ref="B31:E31"/>
    <mergeCell ref="B32:E32"/>
    <mergeCell ref="F32:H32"/>
    <mergeCell ref="J31:L31"/>
    <mergeCell ref="J32:L32"/>
    <mergeCell ref="N31:Q31"/>
    <mergeCell ref="N32:Q32"/>
    <mergeCell ref="S31:V31"/>
    <mergeCell ref="S32:V32"/>
    <mergeCell ref="I29:L29"/>
    <mergeCell ref="N29:Q29"/>
    <mergeCell ref="B29:G29"/>
    <mergeCell ref="AD24:AE24"/>
    <mergeCell ref="B25:E25"/>
    <mergeCell ref="F25:G25"/>
    <mergeCell ref="H25:I25"/>
    <mergeCell ref="J25:K25"/>
    <mergeCell ref="L25:M25"/>
    <mergeCell ref="N25:O25"/>
    <mergeCell ref="P25:Q25"/>
    <mergeCell ref="R25:S25"/>
    <mergeCell ref="T25:U25"/>
    <mergeCell ref="B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Q21:V21"/>
    <mergeCell ref="W21:Y21"/>
    <mergeCell ref="Z21:AB21"/>
    <mergeCell ref="AC21:AE21"/>
    <mergeCell ref="W18:Y18"/>
    <mergeCell ref="Z18:AB18"/>
    <mergeCell ref="AC18:AE18"/>
    <mergeCell ref="W19:Y19"/>
    <mergeCell ref="Z19:AB19"/>
    <mergeCell ref="AC19:AE19"/>
    <mergeCell ref="Q18:V18"/>
    <mergeCell ref="Q19:V19"/>
    <mergeCell ref="Q20:V20"/>
    <mergeCell ref="W20:Y20"/>
    <mergeCell ref="Z20:AB20"/>
    <mergeCell ref="AC20:AE20"/>
    <mergeCell ref="AC9:AE9"/>
    <mergeCell ref="W10:Y10"/>
    <mergeCell ref="Z10:AB10"/>
    <mergeCell ref="AC10:AE10"/>
    <mergeCell ref="W16:Y16"/>
    <mergeCell ref="Z16:AB16"/>
    <mergeCell ref="AC16:AE16"/>
    <mergeCell ref="W17:Y17"/>
    <mergeCell ref="Z17:AB17"/>
    <mergeCell ref="AC17:AE17"/>
    <mergeCell ref="W14:Y14"/>
    <mergeCell ref="Z14:AB14"/>
    <mergeCell ref="AC14:AE14"/>
    <mergeCell ref="W15:Y15"/>
    <mergeCell ref="Z15:AB15"/>
    <mergeCell ref="AC15:AE15"/>
    <mergeCell ref="AC4:AE4"/>
    <mergeCell ref="AC5:AE5"/>
    <mergeCell ref="W6:Y6"/>
    <mergeCell ref="Z6:AB6"/>
    <mergeCell ref="AC6:AE6"/>
    <mergeCell ref="W7:Y7"/>
    <mergeCell ref="Z7:AB7"/>
    <mergeCell ref="AC7:AE7"/>
    <mergeCell ref="Q17:V17"/>
    <mergeCell ref="Q13:V13"/>
    <mergeCell ref="Q14:V14"/>
    <mergeCell ref="Q15:V15"/>
    <mergeCell ref="Q16:V16"/>
    <mergeCell ref="Z11:AB11"/>
    <mergeCell ref="AC11:AE11"/>
    <mergeCell ref="W12:Y12"/>
    <mergeCell ref="Z12:AB12"/>
    <mergeCell ref="AC12:AE12"/>
    <mergeCell ref="W13:Y13"/>
    <mergeCell ref="Z13:AB13"/>
    <mergeCell ref="AC13:AE13"/>
    <mergeCell ref="AC8:AE8"/>
    <mergeCell ref="W9:Y9"/>
    <mergeCell ref="Z9:AB9"/>
    <mergeCell ref="Q3:V3"/>
    <mergeCell ref="W4:Y5"/>
    <mergeCell ref="Z4:AB4"/>
    <mergeCell ref="Z5:AB5"/>
    <mergeCell ref="W8:Y8"/>
    <mergeCell ref="Z8:AB8"/>
    <mergeCell ref="W11:Y11"/>
    <mergeCell ref="Q11:V11"/>
    <mergeCell ref="Q12:V12"/>
    <mergeCell ref="Q4:V5"/>
    <mergeCell ref="Q6:V6"/>
    <mergeCell ref="Q7:V7"/>
    <mergeCell ref="Q8:V8"/>
    <mergeCell ref="Q9:V9"/>
    <mergeCell ref="Q10:V10"/>
    <mergeCell ref="B3:G3"/>
    <mergeCell ref="H3:O3"/>
    <mergeCell ref="H6:I6"/>
    <mergeCell ref="H7:I7"/>
    <mergeCell ref="H8:I8"/>
    <mergeCell ref="H9:I9"/>
    <mergeCell ref="H10:I10"/>
    <mergeCell ref="B18:G18"/>
    <mergeCell ref="M18:O18"/>
    <mergeCell ref="B14:G14"/>
    <mergeCell ref="M14:O14"/>
    <mergeCell ref="B15:G15"/>
    <mergeCell ref="M15:O15"/>
    <mergeCell ref="H14:I14"/>
    <mergeCell ref="H15:I15"/>
    <mergeCell ref="K14:L14"/>
    <mergeCell ref="K15:L15"/>
    <mergeCell ref="B12:G12"/>
    <mergeCell ref="M12:O12"/>
    <mergeCell ref="B13:G13"/>
    <mergeCell ref="M13:O13"/>
    <mergeCell ref="H12:I12"/>
    <mergeCell ref="H13:I13"/>
    <mergeCell ref="K12:L12"/>
    <mergeCell ref="H4:L4"/>
    <mergeCell ref="H5:L5"/>
    <mergeCell ref="B4:G5"/>
    <mergeCell ref="M4:O4"/>
    <mergeCell ref="M5:O5"/>
    <mergeCell ref="K13:L13"/>
    <mergeCell ref="B10:G10"/>
    <mergeCell ref="M10:O10"/>
    <mergeCell ref="B11:G11"/>
    <mergeCell ref="M11:O11"/>
    <mergeCell ref="H11:I11"/>
    <mergeCell ref="K10:L10"/>
    <mergeCell ref="K11:L11"/>
    <mergeCell ref="B8:G8"/>
    <mergeCell ref="M8:O8"/>
    <mergeCell ref="B9:G9"/>
    <mergeCell ref="M9:O9"/>
    <mergeCell ref="K8:L8"/>
    <mergeCell ref="K9:L9"/>
    <mergeCell ref="T45:U45"/>
    <mergeCell ref="B47:F47"/>
    <mergeCell ref="H47:I47"/>
    <mergeCell ref="B6:G6"/>
    <mergeCell ref="M6:O6"/>
    <mergeCell ref="B7:G7"/>
    <mergeCell ref="M7:O7"/>
    <mergeCell ref="K6:L6"/>
    <mergeCell ref="K7:L7"/>
    <mergeCell ref="B19:G19"/>
    <mergeCell ref="M19:O19"/>
    <mergeCell ref="H18:I18"/>
    <mergeCell ref="H19:I19"/>
    <mergeCell ref="K18:L18"/>
    <mergeCell ref="K19:L19"/>
    <mergeCell ref="B16:G16"/>
    <mergeCell ref="M16:O16"/>
    <mergeCell ref="B17:G17"/>
    <mergeCell ref="M17:O17"/>
    <mergeCell ref="H16:I16"/>
    <mergeCell ref="H17:I17"/>
    <mergeCell ref="K16:L16"/>
    <mergeCell ref="K17:L17"/>
    <mergeCell ref="N28:Q28"/>
  </mergeCells>
  <phoneticPr fontId="2"/>
  <pageMargins left="0.25" right="0.25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恩納村役場</dc:creator>
  <cp:lastModifiedBy>user</cp:lastModifiedBy>
  <cp:lastPrinted>2024-04-12T05:37:41Z</cp:lastPrinted>
  <dcterms:created xsi:type="dcterms:W3CDTF">2011-01-06T01:57:35Z</dcterms:created>
  <dcterms:modified xsi:type="dcterms:W3CDTF">2024-06-15T06:12:46Z</dcterms:modified>
</cp:coreProperties>
</file>